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F435" lockStructure="1" lockWindows="1"/>
  <bookViews>
    <workbookView xWindow="240" yWindow="120" windowWidth="19980" windowHeight="8070"/>
  </bookViews>
  <sheets>
    <sheet name="2013" sheetId="1" r:id="rId1"/>
    <sheet name="2012" sheetId="2" r:id="rId2"/>
    <sheet name="2011" sheetId="3" r:id="rId3"/>
  </sheets>
  <definedNames>
    <definedName name="_xlnm.Print_Area" localSheetId="0">'2013'!$A$1:$H$36</definedName>
    <definedName name="Z_B6B906B2_368C_49B8_BB74_F3FAF964465E_.wvu.PrintArea" localSheetId="0" hidden="1">'2013'!$A$1:$H$36</definedName>
  </definedNames>
  <calcPr calcId="145621"/>
  <customWorkbookViews>
    <customWorkbookView name="Daniel – osobní zobrazení" guid="{B6B906B2-368C-49B8-BB74-F3FAF964465E}" mergeInterval="0" personalView="1" maximized="1" windowWidth="1362" windowHeight="555" activeSheetId="1"/>
  </customWorkbookViews>
</workbook>
</file>

<file path=xl/calcChain.xml><?xml version="1.0" encoding="utf-8"?>
<calcChain xmlns="http://schemas.openxmlformats.org/spreadsheetml/2006/main">
  <c r="F32" i="1" l="1"/>
  <c r="F9" i="1" l="1"/>
  <c r="F24" i="3"/>
  <c r="F13" i="3"/>
  <c r="F23" i="2"/>
  <c r="F9" i="2"/>
</calcChain>
</file>

<file path=xl/sharedStrings.xml><?xml version="1.0" encoding="utf-8"?>
<sst xmlns="http://schemas.openxmlformats.org/spreadsheetml/2006/main" count="140" uniqueCount="90">
  <si>
    <t>Prehľad použitia 2% dane občianskym združením TJ Liptovský Ondrej v roku 2012</t>
  </si>
  <si>
    <t>Príjem:</t>
  </si>
  <si>
    <t>zdroj</t>
  </si>
  <si>
    <t>poukázaná čiastka</t>
  </si>
  <si>
    <t>1.</t>
  </si>
  <si>
    <t>Finančné riaditeľstvo SR</t>
  </si>
  <si>
    <t>2.</t>
  </si>
  <si>
    <t>nepoužitá čiastka z výberu za rok 2011</t>
  </si>
  <si>
    <t>Spolu</t>
  </si>
  <si>
    <t>Výdaj:</t>
  </si>
  <si>
    <t>tovar/služba</t>
  </si>
  <si>
    <t>dodávateľ</t>
  </si>
  <si>
    <t>cena s DPH</t>
  </si>
  <si>
    <t>sada futbalových dresov pre mužstvo dorastu; žlto-červená kombinácia*</t>
  </si>
  <si>
    <t>Sportika SK, s.r.o.</t>
  </si>
  <si>
    <t>*čiastku 400,00 € poskytla Nadácia Slovenskej sporiteľne</t>
  </si>
  <si>
    <t>splátka za prestup hráča Šimčeka Miroslava klubu Sokol Beňadiková</t>
  </si>
  <si>
    <t>Sokol Beňadiková</t>
  </si>
  <si>
    <t>3.</t>
  </si>
  <si>
    <t>džúsy po víťaznom zápase mužstva žiakov dňa 30.09.2012</t>
  </si>
  <si>
    <t>Billa, a.s.</t>
  </si>
  <si>
    <t>4.</t>
  </si>
  <si>
    <t>brankárske rukavice pre mužstvo dorastu</t>
  </si>
  <si>
    <t>Intersport, a.s.</t>
  </si>
  <si>
    <t>5.</t>
  </si>
  <si>
    <t>notársky poplatok za registráciu pre asignáciu 2% dane z príjmov</t>
  </si>
  <si>
    <t>notár</t>
  </si>
  <si>
    <t>6.</t>
  </si>
  <si>
    <t>veniec na pohreb bývalého predsedu TJ Liptovský Ondrej Daniela Stupku</t>
  </si>
  <si>
    <t>pohrebníctvo Lisý</t>
  </si>
  <si>
    <t>7.</t>
  </si>
  <si>
    <t>ročný poplatok za vedenie bankového účtu</t>
  </si>
  <si>
    <t>UniCredit Bank Slovakia a. s.</t>
  </si>
  <si>
    <r>
      <t xml:space="preserve">Doposiaľ nepoužitá časť predstavuje 228,65 </t>
    </r>
    <r>
      <rPr>
        <sz val="11"/>
        <color theme="1"/>
        <rFont val="Calibri"/>
        <family val="2"/>
        <charset val="238"/>
      </rPr>
      <t>€.</t>
    </r>
  </si>
  <si>
    <t>Za venované 2% dane všetkým darcom srdečne ďakujeme a tešíme sa na vašu podporu aj v roku 2013.</t>
  </si>
  <si>
    <t>Zároveň pripomíname, že dobrovoľníci môžu od 1.1.2013 darovať až 3% dane! Potvrdenie o dobrovoľníckej činnosti vystavuje Michal Marko</t>
  </si>
  <si>
    <t>Prehľad použitia 2% dane občianskym združením TJ Liptovský Ondrej v roku 2011</t>
  </si>
  <si>
    <t>daňový úrad</t>
  </si>
  <si>
    <t>Liptovský Mikuláš</t>
  </si>
  <si>
    <t>Bratislava V</t>
  </si>
  <si>
    <t>Nové Zámky</t>
  </si>
  <si>
    <t>Bratislava IV</t>
  </si>
  <si>
    <t>Bratislava VI</t>
  </si>
  <si>
    <t>Prešov</t>
  </si>
  <si>
    <t>futbalové lopty zn. Samba Matrix -  15ks</t>
  </si>
  <si>
    <t>rohová zástavka</t>
  </si>
  <si>
    <t>sada futbalových dresov - červeno-žltá kombinácia</t>
  </si>
  <si>
    <t>Ročný poplatok za vedenie bankového účtu</t>
  </si>
  <si>
    <r>
      <t xml:space="preserve">Doposiaľ nepoužitá časť predstavuje 16,- </t>
    </r>
    <r>
      <rPr>
        <sz val="11"/>
        <color theme="1"/>
        <rFont val="Calibri"/>
        <family val="2"/>
        <charset val="238"/>
      </rPr>
      <t>€.</t>
    </r>
  </si>
  <si>
    <t>Za venované 2% dane všetkým darcom srdečne ďakujeme a tešíme sa na vašu podporu aj v roku 2012.</t>
  </si>
  <si>
    <t>Prehľad použitia 2%, resp. 3% dane občianskym združením TJ Liptovský Ondrej v roku 2013</t>
  </si>
  <si>
    <t>džúsy 90ks, dobošky 90ks pre žiacke mužstvo - vyrovnanie za jesennú časť sezóny 2012/13</t>
  </si>
  <si>
    <t>Tesco Stores SR, a.s.</t>
  </si>
  <si>
    <t>AG sport s.r.o.</t>
  </si>
  <si>
    <t>rýchlovarná kanvica</t>
  </si>
  <si>
    <t>2x lopta Mitre; 2x lopta Errea; 4x chrániče</t>
  </si>
  <si>
    <t>platba za hosťovanie hráča Ladislava Kissa (do 28.2.2014) klubu Sokol Beňadiková</t>
  </si>
  <si>
    <t>ostaršenia hráčov dorastu (zdravotné previerky)</t>
  </si>
  <si>
    <t>pasca na krty</t>
  </si>
  <si>
    <t>Ústredná vojenská nemocnica Ružomberok</t>
  </si>
  <si>
    <t>Green Land, spol. s r.o.</t>
  </si>
  <si>
    <t>8.</t>
  </si>
  <si>
    <t>9.</t>
  </si>
  <si>
    <t>10.</t>
  </si>
  <si>
    <t>11.</t>
  </si>
  <si>
    <t>poplatok za odvolanie voči kontumácii zápasu žiakov</t>
  </si>
  <si>
    <t>Oblastný futbalový zväz LM</t>
  </si>
  <si>
    <t>notebook</t>
  </si>
  <si>
    <t>tlačiareň + 2x cartridge (farebný a čiernobiely)</t>
  </si>
  <si>
    <t>platba za hosťovanie hráča Juraja Kurica (do 30.06.2015) klubu OFK Podtureň</t>
  </si>
  <si>
    <t>12.</t>
  </si>
  <si>
    <t>13.</t>
  </si>
  <si>
    <t>14.</t>
  </si>
  <si>
    <t>15.</t>
  </si>
  <si>
    <t>Rukavice Predator</t>
  </si>
  <si>
    <t>Chladivý sprej Cryos 2x</t>
  </si>
  <si>
    <t>Občerstvenie dorast (Min.vody Budiš, Min.vody Bonaqua, Nealko radler citrónové)</t>
  </si>
  <si>
    <t>Modem USB</t>
  </si>
  <si>
    <t>16.</t>
  </si>
  <si>
    <t>OKAY Slovakia, spol. s r.o.</t>
  </si>
  <si>
    <t>Notársky úrad</t>
  </si>
  <si>
    <t>UniCredit Bank Czech Republic and Slovakia, a.s.</t>
  </si>
  <si>
    <t>OFK Podtureň</t>
  </si>
  <si>
    <t>SPORTISIMO SK s. r. o.</t>
  </si>
  <si>
    <t>Avicena LM s. r. o. </t>
  </si>
  <si>
    <t>CBA VEREX, a.s.</t>
  </si>
  <si>
    <t>Hako, a.s.</t>
  </si>
  <si>
    <r>
      <t xml:space="preserve">Doposiaľ nepoužitá časť predstavuje 663,57 </t>
    </r>
    <r>
      <rPr>
        <sz val="11"/>
        <color theme="1"/>
        <rFont val="Calibri"/>
        <family val="2"/>
        <charset val="238"/>
      </rPr>
      <t>€.</t>
    </r>
  </si>
  <si>
    <t>Za venované 2%, resp. 3% dane všetkým darcom srdečne ďakujeme a tešíme sa na vašu podporu aj v roku 2014.</t>
  </si>
  <si>
    <t>nepoužitá čiastka z výberu za rok 2012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</si>
</sst>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[$€-1]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u/>
      <sz val="12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0"/>
      <color rgb="FF00000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3" fillId="0" borderId="0" xfId="0" applyFont="1"/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Font="1" applyAlignment="1">
      <alignment horizontal="left"/>
    </xf>
    <xf numFmtId="0" fontId="0" fillId="0" borderId="0" xfId="0" applyFont="1"/>
    <xf numFmtId="164" fontId="0" fillId="0" borderId="0" xfId="0" applyNumberFormat="1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left" vertical="center" wrapText="1"/>
    </xf>
    <xf numFmtId="0" fontId="1" fillId="0" borderId="0" xfId="0" applyFont="1"/>
    <xf numFmtId="164" fontId="1" fillId="0" borderId="0" xfId="0" applyNumberFormat="1" applyFont="1" applyAlignment="1">
      <alignment horizontal="center"/>
    </xf>
    <xf numFmtId="164" fontId="0" fillId="0" borderId="0" xfId="0" applyNumberFormat="1" applyFont="1" applyAlignment="1">
      <alignment horizontal="center" vertical="center"/>
    </xf>
    <xf numFmtId="0" fontId="0" fillId="0" borderId="0" xfId="0" applyAlignment="1">
      <alignment wrapText="1" shrinkToFit="1"/>
    </xf>
    <xf numFmtId="0" fontId="0" fillId="0" borderId="0" xfId="0" applyAlignment="1">
      <alignment vertical="center"/>
    </xf>
    <xf numFmtId="164" fontId="1" fillId="0" borderId="1" xfId="0" applyNumberFormat="1" applyFont="1" applyBorder="1" applyAlignment="1">
      <alignment horizontal="center"/>
    </xf>
    <xf numFmtId="0" fontId="0" fillId="0" borderId="0" xfId="0" applyAlignment="1"/>
    <xf numFmtId="0" fontId="0" fillId="0" borderId="0" xfId="0" applyAlignment="1">
      <alignment wrapText="1"/>
    </xf>
    <xf numFmtId="164" fontId="0" fillId="0" borderId="0" xfId="0" applyNumberFormat="1" applyAlignment="1">
      <alignment horizontal="center" vertical="center"/>
    </xf>
    <xf numFmtId="164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wrapText="1" shrinkToFit="1"/>
    </xf>
    <xf numFmtId="0" fontId="0" fillId="0" borderId="0" xfId="0" applyBorder="1"/>
    <xf numFmtId="0" fontId="0" fillId="0" borderId="0" xfId="0" applyBorder="1" applyAlignment="1">
      <alignment vertical="center"/>
    </xf>
    <xf numFmtId="164" fontId="0" fillId="0" borderId="0" xfId="0" applyNumberFormat="1" applyBorder="1"/>
    <xf numFmtId="0" fontId="0" fillId="0" borderId="0" xfId="0" applyFill="1" applyBorder="1" applyAlignment="1">
      <alignment horizontal="center" vertical="center"/>
    </xf>
    <xf numFmtId="164" fontId="0" fillId="0" borderId="0" xfId="0" applyNumberFormat="1" applyFill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164" fontId="0" fillId="0" borderId="0" xfId="0" applyNumberFormat="1" applyAlignment="1">
      <alignment horizontal="center"/>
    </xf>
    <xf numFmtId="164" fontId="0" fillId="0" borderId="0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0" xfId="0" applyAlignment="1">
      <alignment vertical="center" wrapText="1"/>
    </xf>
    <xf numFmtId="164" fontId="0" fillId="0" borderId="2" xfId="0" applyNumberFormat="1" applyBorder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164" fontId="0" fillId="0" borderId="0" xfId="0" applyNumberFormat="1"/>
    <xf numFmtId="0" fontId="0" fillId="0" borderId="0" xfId="0" applyAlignment="1">
      <alignment vertical="center" wrapText="1" shrinkToFit="1"/>
    </xf>
    <xf numFmtId="0" fontId="6" fillId="0" borderId="0" xfId="0" applyFont="1" applyAlignment="1">
      <alignment vertical="center" wrapText="1"/>
    </xf>
    <xf numFmtId="0" fontId="2" fillId="0" borderId="0" xfId="0" applyFont="1" applyAlignment="1"/>
    <xf numFmtId="0" fontId="0" fillId="0" borderId="0" xfId="0" applyAlignme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36"/>
  <sheetViews>
    <sheetView windowProtection="1" tabSelected="1" zoomScaleNormal="100" workbookViewId="0">
      <selection activeCell="A2" sqref="A2"/>
    </sheetView>
  </sheetViews>
  <sheetFormatPr defaultRowHeight="15" x14ac:dyDescent="0.25"/>
  <cols>
    <col min="1" max="1" width="8.5703125" customWidth="1"/>
    <col min="2" max="2" width="49.85546875" customWidth="1"/>
    <col min="3" max="3" width="0.85546875" customWidth="1"/>
    <col min="4" max="4" width="27" customWidth="1"/>
    <col min="5" max="5" width="0.85546875" customWidth="1"/>
    <col min="6" max="6" width="18" customWidth="1"/>
    <col min="7" max="7" width="12.140625" customWidth="1"/>
  </cols>
  <sheetData>
    <row r="1" spans="1:7" ht="15.75" x14ac:dyDescent="0.25">
      <c r="A1" s="36" t="s">
        <v>50</v>
      </c>
      <c r="B1" s="37"/>
      <c r="C1" s="37"/>
      <c r="D1" s="37"/>
      <c r="E1" s="37"/>
      <c r="F1" s="37"/>
      <c r="G1" s="37"/>
    </row>
    <row r="3" spans="1:7" x14ac:dyDescent="0.25">
      <c r="A3" s="1" t="s">
        <v>1</v>
      </c>
    </row>
    <row r="4" spans="1:7" x14ac:dyDescent="0.25">
      <c r="A4" s="1"/>
      <c r="B4" s="2" t="s">
        <v>2</v>
      </c>
      <c r="D4" s="2"/>
      <c r="F4" s="2" t="s">
        <v>3</v>
      </c>
    </row>
    <row r="5" spans="1:7" ht="3.95" customHeight="1" x14ac:dyDescent="0.25">
      <c r="A5" s="1"/>
      <c r="B5" s="2"/>
      <c r="D5" s="2"/>
      <c r="F5" s="2"/>
    </row>
    <row r="6" spans="1:7" s="5" customFormat="1" x14ac:dyDescent="0.25">
      <c r="A6" s="3" t="s">
        <v>4</v>
      </c>
      <c r="B6" s="4" t="s">
        <v>5</v>
      </c>
      <c r="D6" s="6"/>
      <c r="F6" s="6">
        <v>1242.0999999999999</v>
      </c>
    </row>
    <row r="7" spans="1:7" x14ac:dyDescent="0.25">
      <c r="A7" s="7" t="s">
        <v>6</v>
      </c>
      <c r="B7" s="8" t="s">
        <v>89</v>
      </c>
      <c r="C7" s="9"/>
      <c r="D7" s="10"/>
      <c r="F7" s="11">
        <v>228.65</v>
      </c>
    </row>
    <row r="8" spans="1:7" x14ac:dyDescent="0.25">
      <c r="B8" s="12"/>
      <c r="C8" s="9"/>
      <c r="D8" s="13"/>
      <c r="F8" s="10"/>
    </row>
    <row r="9" spans="1:7" x14ac:dyDescent="0.25">
      <c r="B9" s="9" t="s">
        <v>8</v>
      </c>
      <c r="C9" s="9"/>
      <c r="D9" s="10"/>
      <c r="F9" s="14">
        <f>F6+F7</f>
        <v>1470.75</v>
      </c>
    </row>
    <row r="12" spans="1:7" x14ac:dyDescent="0.25">
      <c r="A12" s="1" t="s">
        <v>9</v>
      </c>
    </row>
    <row r="13" spans="1:7" x14ac:dyDescent="0.25">
      <c r="B13" s="2" t="s">
        <v>10</v>
      </c>
      <c r="C13" s="2"/>
      <c r="D13" s="2" t="s">
        <v>11</v>
      </c>
      <c r="F13" s="2" t="s">
        <v>12</v>
      </c>
    </row>
    <row r="14" spans="1:7" x14ac:dyDescent="0.25">
      <c r="C14" s="15"/>
      <c r="D14" s="15"/>
    </row>
    <row r="15" spans="1:7" ht="30" x14ac:dyDescent="0.25">
      <c r="A15" s="7" t="s">
        <v>4</v>
      </c>
      <c r="B15" s="30" t="s">
        <v>51</v>
      </c>
      <c r="C15" s="13"/>
      <c r="D15" s="30" t="s">
        <v>52</v>
      </c>
      <c r="F15" s="17">
        <v>20.8</v>
      </c>
    </row>
    <row r="16" spans="1:7" x14ac:dyDescent="0.25">
      <c r="A16" s="7" t="s">
        <v>6</v>
      </c>
      <c r="B16" s="30" t="s">
        <v>54</v>
      </c>
      <c r="C16" s="13"/>
      <c r="D16" s="30" t="s">
        <v>52</v>
      </c>
      <c r="F16" s="17">
        <v>8.1300000000000008</v>
      </c>
    </row>
    <row r="17" spans="1:9" x14ac:dyDescent="0.25">
      <c r="A17" s="7" t="s">
        <v>18</v>
      </c>
      <c r="B17" s="30" t="s">
        <v>55</v>
      </c>
      <c r="C17" s="13"/>
      <c r="D17" s="30" t="s">
        <v>53</v>
      </c>
      <c r="F17" s="17">
        <v>123.4</v>
      </c>
    </row>
    <row r="18" spans="1:9" ht="30" x14ac:dyDescent="0.25">
      <c r="A18" s="7" t="s">
        <v>21</v>
      </c>
      <c r="B18" s="34" t="s">
        <v>56</v>
      </c>
      <c r="C18" s="13"/>
      <c r="D18" s="30" t="s">
        <v>17</v>
      </c>
      <c r="F18" s="18">
        <v>10.5</v>
      </c>
    </row>
    <row r="19" spans="1:9" s="21" customFormat="1" ht="30" x14ac:dyDescent="0.25">
      <c r="A19" s="19" t="s">
        <v>24</v>
      </c>
      <c r="B19" s="30" t="s">
        <v>57</v>
      </c>
      <c r="C19" s="22"/>
      <c r="D19" s="30" t="s">
        <v>59</v>
      </c>
      <c r="F19" s="18">
        <v>80</v>
      </c>
      <c r="H19" s="23"/>
      <c r="I19" s="23"/>
    </row>
    <row r="20" spans="1:9" x14ac:dyDescent="0.25">
      <c r="A20" s="24" t="s">
        <v>27</v>
      </c>
      <c r="B20" s="30" t="s">
        <v>58</v>
      </c>
      <c r="C20" s="13"/>
      <c r="D20" s="30" t="s">
        <v>60</v>
      </c>
      <c r="F20" s="25">
        <v>15.4</v>
      </c>
    </row>
    <row r="21" spans="1:9" ht="15" customHeight="1" x14ac:dyDescent="0.25">
      <c r="A21" s="24" t="s">
        <v>30</v>
      </c>
      <c r="B21" s="34" t="s">
        <v>65</v>
      </c>
      <c r="C21" s="13"/>
      <c r="D21" s="30" t="s">
        <v>66</v>
      </c>
      <c r="F21" s="25">
        <v>32.6</v>
      </c>
    </row>
    <row r="22" spans="1:9" x14ac:dyDescent="0.25">
      <c r="A22" s="24" t="s">
        <v>61</v>
      </c>
      <c r="B22" s="30" t="s">
        <v>67</v>
      </c>
      <c r="C22" s="13"/>
      <c r="D22" s="30" t="s">
        <v>79</v>
      </c>
      <c r="F22" s="25">
        <v>279</v>
      </c>
    </row>
    <row r="23" spans="1:9" x14ac:dyDescent="0.25">
      <c r="A23" s="24" t="s">
        <v>62</v>
      </c>
      <c r="B23" s="30" t="s">
        <v>68</v>
      </c>
      <c r="C23" s="13"/>
      <c r="D23" s="30" t="s">
        <v>79</v>
      </c>
      <c r="F23" s="25">
        <v>51.47</v>
      </c>
      <c r="G23" s="33"/>
    </row>
    <row r="24" spans="1:9" ht="30" x14ac:dyDescent="0.25">
      <c r="A24" s="24" t="s">
        <v>63</v>
      </c>
      <c r="B24" s="30" t="s">
        <v>25</v>
      </c>
      <c r="C24" s="13"/>
      <c r="D24" s="30" t="s">
        <v>80</v>
      </c>
      <c r="F24" s="25">
        <v>56.51</v>
      </c>
    </row>
    <row r="25" spans="1:9" ht="30" x14ac:dyDescent="0.25">
      <c r="A25" s="24" t="s">
        <v>64</v>
      </c>
      <c r="B25" s="30" t="s">
        <v>31</v>
      </c>
      <c r="C25" s="13"/>
      <c r="D25" s="30" t="s">
        <v>81</v>
      </c>
      <c r="F25" s="25">
        <v>9</v>
      </c>
    </row>
    <row r="26" spans="1:9" ht="30" x14ac:dyDescent="0.25">
      <c r="A26" s="24" t="s">
        <v>70</v>
      </c>
      <c r="B26" s="30" t="s">
        <v>69</v>
      </c>
      <c r="C26" s="13"/>
      <c r="D26" s="30" t="s">
        <v>82</v>
      </c>
      <c r="F26" s="25">
        <v>50</v>
      </c>
    </row>
    <row r="27" spans="1:9" x14ac:dyDescent="0.25">
      <c r="A27" s="24" t="s">
        <v>71</v>
      </c>
      <c r="B27" s="30" t="s">
        <v>74</v>
      </c>
      <c r="C27" s="13"/>
      <c r="D27" s="35" t="s">
        <v>83</v>
      </c>
      <c r="F27" s="25">
        <v>13.95</v>
      </c>
    </row>
    <row r="28" spans="1:9" x14ac:dyDescent="0.25">
      <c r="A28" s="24" t="s">
        <v>72</v>
      </c>
      <c r="B28" s="30" t="s">
        <v>75</v>
      </c>
      <c r="C28" s="13"/>
      <c r="D28" s="35" t="s">
        <v>84</v>
      </c>
      <c r="F28" s="25">
        <v>13.4</v>
      </c>
    </row>
    <row r="29" spans="1:9" ht="30" x14ac:dyDescent="0.25">
      <c r="A29" s="24" t="s">
        <v>73</v>
      </c>
      <c r="B29" s="30" t="s">
        <v>76</v>
      </c>
      <c r="C29" s="13"/>
      <c r="D29" s="35" t="s">
        <v>85</v>
      </c>
      <c r="F29" s="25">
        <v>15.12</v>
      </c>
    </row>
    <row r="30" spans="1:9" x14ac:dyDescent="0.25">
      <c r="A30" s="24" t="s">
        <v>78</v>
      </c>
      <c r="B30" s="30" t="s">
        <v>77</v>
      </c>
      <c r="C30" s="13"/>
      <c r="D30" s="35" t="s">
        <v>86</v>
      </c>
      <c r="F30" s="25">
        <v>27.9</v>
      </c>
    </row>
    <row r="31" spans="1:9" x14ac:dyDescent="0.25">
      <c r="D31" s="13"/>
    </row>
    <row r="32" spans="1:9" x14ac:dyDescent="0.25">
      <c r="B32" s="9" t="s">
        <v>8</v>
      </c>
      <c r="C32" s="9"/>
      <c r="D32" s="9"/>
      <c r="E32" s="9"/>
      <c r="F32" s="26">
        <f>SUM(F15:F30)</f>
        <v>807.18000000000006</v>
      </c>
    </row>
    <row r="34" spans="1:1" x14ac:dyDescent="0.25">
      <c r="A34" t="s">
        <v>87</v>
      </c>
    </row>
    <row r="35" spans="1:1" x14ac:dyDescent="0.25">
      <c r="A35" t="s">
        <v>88</v>
      </c>
    </row>
    <row r="36" spans="1:1" x14ac:dyDescent="0.25">
      <c r="A36" t="s">
        <v>35</v>
      </c>
    </row>
  </sheetData>
  <customSheetViews>
    <customSheetView guid="{B6B906B2-368C-49B8-BB74-F3FAF964465E}" showPageBreaks="1" printArea="1">
      <selection activeCell="K14" sqref="K14"/>
      <pageMargins left="0.7" right="0.7" top="0.78740157499999996" bottom="0.78740157499999996" header="0.3" footer="0.3"/>
      <pageSetup paperSize="9" scale="69" orientation="portrait" r:id="rId1"/>
    </customSheetView>
  </customSheetViews>
  <mergeCells count="1">
    <mergeCell ref="A1:G1"/>
  </mergeCells>
  <pageMargins left="0.7" right="0.7" top="0.78740157499999996" bottom="0.78740157499999996" header="0.3" footer="0.3"/>
  <pageSetup paperSize="9" scale="6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27"/>
  <sheetViews>
    <sheetView windowProtection="1" workbookViewId="0">
      <selection activeCell="A2" sqref="A2"/>
    </sheetView>
  </sheetViews>
  <sheetFormatPr defaultRowHeight="15" x14ac:dyDescent="0.25"/>
  <cols>
    <col min="1" max="1" width="8.5703125" customWidth="1"/>
    <col min="2" max="2" width="40.7109375" customWidth="1"/>
    <col min="3" max="3" width="0.85546875" customWidth="1"/>
    <col min="4" max="4" width="25.28515625" customWidth="1"/>
    <col min="5" max="5" width="0.85546875" customWidth="1"/>
    <col min="6" max="6" width="18" customWidth="1"/>
    <col min="7" max="7" width="12.140625" customWidth="1"/>
  </cols>
  <sheetData>
    <row r="1" spans="1:7" ht="15.75" x14ac:dyDescent="0.25">
      <c r="A1" s="36" t="s">
        <v>0</v>
      </c>
      <c r="B1" s="37"/>
      <c r="C1" s="37"/>
      <c r="D1" s="37"/>
      <c r="E1" s="37"/>
      <c r="F1" s="37"/>
      <c r="G1" s="37"/>
    </row>
    <row r="3" spans="1:7" x14ac:dyDescent="0.25">
      <c r="A3" s="1" t="s">
        <v>1</v>
      </c>
    </row>
    <row r="4" spans="1:7" x14ac:dyDescent="0.25">
      <c r="A4" s="1"/>
      <c r="B4" s="2" t="s">
        <v>2</v>
      </c>
      <c r="D4" s="2"/>
      <c r="F4" s="2" t="s">
        <v>3</v>
      </c>
    </row>
    <row r="5" spans="1:7" ht="3.95" customHeight="1" x14ac:dyDescent="0.25">
      <c r="A5" s="1"/>
      <c r="B5" s="2"/>
      <c r="D5" s="2"/>
      <c r="F5" s="2"/>
    </row>
    <row r="6" spans="1:7" s="5" customFormat="1" x14ac:dyDescent="0.25">
      <c r="A6" s="3" t="s">
        <v>4</v>
      </c>
      <c r="B6" s="4" t="s">
        <v>5</v>
      </c>
      <c r="D6" s="6"/>
      <c r="F6" s="6">
        <v>564.04999999999995</v>
      </c>
    </row>
    <row r="7" spans="1:7" x14ac:dyDescent="0.25">
      <c r="A7" s="7" t="s">
        <v>6</v>
      </c>
      <c r="B7" s="8" t="s">
        <v>7</v>
      </c>
      <c r="C7" s="9"/>
      <c r="D7" s="10"/>
      <c r="F7" s="11">
        <v>16</v>
      </c>
    </row>
    <row r="8" spans="1:7" x14ac:dyDescent="0.25">
      <c r="B8" s="12"/>
      <c r="C8" s="9"/>
      <c r="D8" s="13"/>
      <c r="F8" s="10"/>
    </row>
    <row r="9" spans="1:7" x14ac:dyDescent="0.25">
      <c r="B9" s="9" t="s">
        <v>8</v>
      </c>
      <c r="C9" s="9"/>
      <c r="D9" s="10"/>
      <c r="F9" s="14">
        <f>F6+F7</f>
        <v>580.04999999999995</v>
      </c>
    </row>
    <row r="12" spans="1:7" x14ac:dyDescent="0.25">
      <c r="A12" s="1" t="s">
        <v>9</v>
      </c>
    </row>
    <row r="13" spans="1:7" x14ac:dyDescent="0.25">
      <c r="B13" s="2" t="s">
        <v>10</v>
      </c>
      <c r="C13" s="2"/>
      <c r="D13" s="2" t="s">
        <v>11</v>
      </c>
      <c r="F13" s="2" t="s">
        <v>12</v>
      </c>
    </row>
    <row r="14" spans="1:7" x14ac:dyDescent="0.25">
      <c r="C14" s="15"/>
      <c r="D14" s="15"/>
    </row>
    <row r="15" spans="1:7" ht="30" x14ac:dyDescent="0.25">
      <c r="A15" s="7" t="s">
        <v>4</v>
      </c>
      <c r="B15" s="16" t="s">
        <v>13</v>
      </c>
      <c r="D15" s="13" t="s">
        <v>14</v>
      </c>
      <c r="F15" s="17">
        <v>44</v>
      </c>
      <c r="G15" t="s">
        <v>15</v>
      </c>
    </row>
    <row r="16" spans="1:7" ht="30" x14ac:dyDescent="0.25">
      <c r="A16" s="7" t="s">
        <v>6</v>
      </c>
      <c r="B16" s="16" t="s">
        <v>16</v>
      </c>
      <c r="D16" s="13" t="s">
        <v>17</v>
      </c>
      <c r="F16" s="17">
        <v>210</v>
      </c>
    </row>
    <row r="17" spans="1:9" ht="30" x14ac:dyDescent="0.25">
      <c r="A17" s="7" t="s">
        <v>18</v>
      </c>
      <c r="B17" s="16" t="s">
        <v>19</v>
      </c>
      <c r="D17" s="13" t="s">
        <v>20</v>
      </c>
      <c r="F17" s="17">
        <v>5.71</v>
      </c>
    </row>
    <row r="18" spans="1:9" x14ac:dyDescent="0.25">
      <c r="A18" s="7" t="s">
        <v>21</v>
      </c>
      <c r="B18" s="12" t="s">
        <v>22</v>
      </c>
      <c r="D18" s="13" t="s">
        <v>23</v>
      </c>
      <c r="F18" s="18">
        <v>6.99</v>
      </c>
    </row>
    <row r="19" spans="1:9" s="21" customFormat="1" ht="30" x14ac:dyDescent="0.25">
      <c r="A19" s="19" t="s">
        <v>24</v>
      </c>
      <c r="B19" s="20" t="s">
        <v>25</v>
      </c>
      <c r="D19" s="22" t="s">
        <v>26</v>
      </c>
      <c r="F19" s="18">
        <v>61</v>
      </c>
      <c r="I19" s="23"/>
    </row>
    <row r="20" spans="1:9" ht="30" x14ac:dyDescent="0.25">
      <c r="A20" s="24" t="s">
        <v>27</v>
      </c>
      <c r="B20" s="12" t="s">
        <v>28</v>
      </c>
      <c r="D20" s="13" t="s">
        <v>29</v>
      </c>
      <c r="F20" s="25">
        <v>17</v>
      </c>
    </row>
    <row r="21" spans="1:9" x14ac:dyDescent="0.25">
      <c r="A21" s="24" t="s">
        <v>30</v>
      </c>
      <c r="B21" s="12" t="s">
        <v>31</v>
      </c>
      <c r="D21" s="13" t="s">
        <v>32</v>
      </c>
      <c r="F21" s="25">
        <v>6.7</v>
      </c>
    </row>
    <row r="22" spans="1:9" x14ac:dyDescent="0.25">
      <c r="B22" s="12"/>
      <c r="D22" s="13"/>
    </row>
    <row r="23" spans="1:9" x14ac:dyDescent="0.25">
      <c r="B23" s="9" t="s">
        <v>8</v>
      </c>
      <c r="C23" s="9"/>
      <c r="D23" s="9"/>
      <c r="E23" s="9"/>
      <c r="F23" s="26">
        <f>SUM(F15:F21)</f>
        <v>351.4</v>
      </c>
    </row>
    <row r="25" spans="1:9" x14ac:dyDescent="0.25">
      <c r="A25" t="s">
        <v>33</v>
      </c>
    </row>
    <row r="26" spans="1:9" x14ac:dyDescent="0.25">
      <c r="A26" t="s">
        <v>34</v>
      </c>
    </row>
    <row r="27" spans="1:9" x14ac:dyDescent="0.25">
      <c r="A27" t="s">
        <v>35</v>
      </c>
    </row>
  </sheetData>
  <customSheetViews>
    <customSheetView guid="{B6B906B2-368C-49B8-BB74-F3FAF964465E}">
      <selection activeCell="A2" sqref="A2"/>
      <pageMargins left="0.7" right="0.7" top="0.78740157499999996" bottom="0.78740157499999996" header="0.3" footer="0.3"/>
    </customSheetView>
  </customSheetViews>
  <mergeCells count="1">
    <mergeCell ref="A1:G1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27"/>
  <sheetViews>
    <sheetView windowProtection="1" workbookViewId="0">
      <selection activeCell="A2" sqref="A2"/>
    </sheetView>
  </sheetViews>
  <sheetFormatPr defaultRowHeight="15" x14ac:dyDescent="0.25"/>
  <cols>
    <col min="1" max="1" width="8.5703125" customWidth="1"/>
    <col min="2" max="2" width="40.7109375" customWidth="1"/>
    <col min="3" max="3" width="0.85546875" customWidth="1"/>
    <col min="4" max="4" width="25.28515625" customWidth="1"/>
    <col min="5" max="5" width="0.85546875" customWidth="1"/>
    <col min="6" max="6" width="18" customWidth="1"/>
    <col min="7" max="7" width="12.140625" customWidth="1"/>
  </cols>
  <sheetData>
    <row r="1" spans="1:7" ht="18" customHeight="1" x14ac:dyDescent="0.25">
      <c r="A1" s="36" t="s">
        <v>36</v>
      </c>
      <c r="B1" s="37"/>
      <c r="C1" s="37"/>
      <c r="D1" s="37"/>
      <c r="E1" s="37"/>
      <c r="F1" s="37"/>
      <c r="G1" s="37"/>
    </row>
    <row r="3" spans="1:7" x14ac:dyDescent="0.25">
      <c r="A3" s="1" t="s">
        <v>1</v>
      </c>
    </row>
    <row r="4" spans="1:7" x14ac:dyDescent="0.25">
      <c r="A4" s="1"/>
      <c r="B4" s="2" t="s">
        <v>37</v>
      </c>
      <c r="D4" s="2"/>
      <c r="F4" s="2" t="s">
        <v>3</v>
      </c>
    </row>
    <row r="5" spans="1:7" ht="3.95" customHeight="1" x14ac:dyDescent="0.25">
      <c r="A5" s="1"/>
      <c r="B5" s="2"/>
      <c r="D5" s="2"/>
      <c r="F5" s="2"/>
    </row>
    <row r="6" spans="1:7" x14ac:dyDescent="0.25">
      <c r="A6" s="3" t="s">
        <v>4</v>
      </c>
      <c r="B6" t="s">
        <v>38</v>
      </c>
      <c r="D6" s="27"/>
      <c r="F6" s="27">
        <v>528.66999999999996</v>
      </c>
    </row>
    <row r="7" spans="1:7" x14ac:dyDescent="0.25">
      <c r="A7" s="3" t="s">
        <v>6</v>
      </c>
      <c r="B7" t="s">
        <v>39</v>
      </c>
      <c r="D7" s="27"/>
      <c r="F7" s="27">
        <v>52.15</v>
      </c>
    </row>
    <row r="8" spans="1:7" x14ac:dyDescent="0.25">
      <c r="A8" s="3" t="s">
        <v>18</v>
      </c>
      <c r="B8" t="s">
        <v>40</v>
      </c>
      <c r="D8" s="27"/>
      <c r="F8" s="27">
        <v>37.409999999999997</v>
      </c>
    </row>
    <row r="9" spans="1:7" x14ac:dyDescent="0.25">
      <c r="A9" s="3" t="s">
        <v>21</v>
      </c>
      <c r="B9" t="s">
        <v>41</v>
      </c>
      <c r="D9" s="27"/>
      <c r="F9" s="27">
        <v>15.66</v>
      </c>
    </row>
    <row r="10" spans="1:7" x14ac:dyDescent="0.25">
      <c r="A10" s="3" t="s">
        <v>24</v>
      </c>
      <c r="B10" t="s">
        <v>42</v>
      </c>
      <c r="D10" s="27"/>
      <c r="F10" s="27">
        <v>81.33</v>
      </c>
    </row>
    <row r="11" spans="1:7" x14ac:dyDescent="0.25">
      <c r="A11" s="3" t="s">
        <v>27</v>
      </c>
      <c r="B11" t="s">
        <v>43</v>
      </c>
      <c r="D11" s="28"/>
      <c r="F11" s="29">
        <v>36.479999999999997</v>
      </c>
    </row>
    <row r="13" spans="1:7" x14ac:dyDescent="0.25">
      <c r="B13" s="9" t="s">
        <v>8</v>
      </c>
      <c r="C13" s="9"/>
      <c r="D13" s="10"/>
      <c r="F13" s="10">
        <f>SUM(F6:F11)</f>
        <v>751.69999999999993</v>
      </c>
    </row>
    <row r="16" spans="1:7" x14ac:dyDescent="0.25">
      <c r="A16" s="1" t="s">
        <v>9</v>
      </c>
    </row>
    <row r="17" spans="1:6" x14ac:dyDescent="0.25">
      <c r="B17" s="2" t="s">
        <v>10</v>
      </c>
      <c r="C17" s="2"/>
      <c r="D17" s="2" t="s">
        <v>11</v>
      </c>
      <c r="F17" s="2" t="s">
        <v>12</v>
      </c>
    </row>
    <row r="18" spans="1:6" x14ac:dyDescent="0.25">
      <c r="C18" s="15"/>
      <c r="D18" s="15"/>
    </row>
    <row r="19" spans="1:6" x14ac:dyDescent="0.25">
      <c r="A19" s="7" t="s">
        <v>4</v>
      </c>
      <c r="B19" s="30" t="s">
        <v>44</v>
      </c>
      <c r="D19" s="13" t="s">
        <v>14</v>
      </c>
      <c r="F19" s="17">
        <v>315</v>
      </c>
    </row>
    <row r="20" spans="1:6" x14ac:dyDescent="0.25">
      <c r="A20" s="7" t="s">
        <v>6</v>
      </c>
      <c r="B20" t="s">
        <v>45</v>
      </c>
      <c r="D20" s="13" t="s">
        <v>14</v>
      </c>
      <c r="F20" s="17">
        <v>15</v>
      </c>
    </row>
    <row r="21" spans="1:6" ht="30" x14ac:dyDescent="0.25">
      <c r="A21" s="7" t="s">
        <v>18</v>
      </c>
      <c r="B21" s="16" t="s">
        <v>46</v>
      </c>
      <c r="D21" s="13" t="s">
        <v>14</v>
      </c>
      <c r="F21" s="17">
        <v>399</v>
      </c>
    </row>
    <row r="22" spans="1:6" x14ac:dyDescent="0.25">
      <c r="A22" s="7" t="s">
        <v>21</v>
      </c>
      <c r="B22" s="12" t="s">
        <v>47</v>
      </c>
      <c r="D22" s="13" t="s">
        <v>32</v>
      </c>
      <c r="F22" s="31">
        <v>6.7</v>
      </c>
    </row>
    <row r="24" spans="1:6" x14ac:dyDescent="0.25">
      <c r="B24" s="9" t="s">
        <v>8</v>
      </c>
      <c r="C24" s="9"/>
      <c r="D24" s="9"/>
      <c r="E24" s="9"/>
      <c r="F24" s="32">
        <f>SUM(F19:F22)</f>
        <v>735.7</v>
      </c>
    </row>
    <row r="26" spans="1:6" x14ac:dyDescent="0.25">
      <c r="A26" t="s">
        <v>48</v>
      </c>
    </row>
    <row r="27" spans="1:6" x14ac:dyDescent="0.25">
      <c r="A27" t="s">
        <v>49</v>
      </c>
    </row>
  </sheetData>
  <customSheetViews>
    <customSheetView guid="{B6B906B2-368C-49B8-BB74-F3FAF964465E}">
      <selection activeCell="A2" sqref="A2"/>
      <pageMargins left="0.7" right="0.7" top="0.78740157499999996" bottom="0.78740157499999996" header="0.3" footer="0.3"/>
    </customSheetView>
  </customSheetViews>
  <mergeCells count="1">
    <mergeCell ref="A1:G1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2013</vt:lpstr>
      <vt:lpstr>2012</vt:lpstr>
      <vt:lpstr>2011</vt:lpstr>
      <vt:lpstr>'2013'!Oblast_tisku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</dc:creator>
  <cp:lastModifiedBy>Daniel</cp:lastModifiedBy>
  <dcterms:created xsi:type="dcterms:W3CDTF">2014-02-09T18:50:33Z</dcterms:created>
  <dcterms:modified xsi:type="dcterms:W3CDTF">2014-02-13T21:07:54Z</dcterms:modified>
</cp:coreProperties>
</file>